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<sst xmlns="http://schemas.openxmlformats.org/spreadsheetml/2006/main" count="51" uniqueCount="51">
  <si>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</si>
  <si>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ZVS020</t>
  </si>
  <si>
    <t xml:space="preserve">m²</t>
  </si>
  <si>
    <t xml:space="preserve">Sistema de fachada ventilada "ALUCOBOND", de painel compósito, para revestimento exterior de fachada existente.</t>
  </si>
  <si>
    <r>
      <rPr>
        <sz val="8.25"/>
        <color rgb="FF000000"/>
        <rFont val="Arial"/>
        <family val="2"/>
      </rPr>
      <t xml:space="preserve">Reabilitação energética de fachada, através de sistema de fachada ventilada "ALUCOBOND", formado por </t>
    </r>
    <r>
      <rPr>
        <b/>
        <sz val="8.25"/>
        <color rgb="FF000000"/>
        <rFont val="Arial"/>
        <family val="2"/>
      </rPr>
      <t xml:space="preserve">painel compósito Alucobond Plus "ALUCOBOND", de 2000 a 6800 mm de comprimento, 555 mm de altura e 4 mm de espessura, composto por duas lâminas de liga de alumínio EN AW-5005-A, de 0,5 mm de espessura, lacadas com PVDF pela face exterior, acabamento Solid, cor Black, com filme de protecção de plástico, unidas por um núcleo central mineral, de 3 mm de espessura, Euroclasse B-s1, d0 de reacção ao fogo, formando uma cassete horizontal com dobras de 35 mm nos seus quatro lados, reforçada com perfis longitudinais SZ de alumínio colocados ao longo dos seus bordos superior e inferior e rebitados a estes cada 500 mm no máximo, com rebites de aço inoxidável e cabeça de alumínio; serão também dispostos perfis de alumínio ao longo das dobras verticais e reforços intermédios aderidos à sua face traseira</t>
    </r>
    <r>
      <rPr>
        <b/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através do sistema de cassetes horizontais sobre subestrutura suporte composta de montantes realizados com perfis em forma de omega, de alumínio extrudido, ancorados à superfície suporte com suportes de sustentação de alumínio e peças de neopreno para evitar as pontes térmicas</t>
    </r>
    <r>
      <rPr>
        <b/>
        <sz val="8.25"/>
        <color rgb="FF000000"/>
        <rFont val="Arial"/>
        <family val="2"/>
      </rPr>
      <t xml:space="preserve">, e isolamento de painel de lã mineral, segundo EN 13162, de 40 mm de espessura, revestido numa das suas faces com um véu preto, fixado mecanicamente sobre fachada existente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</si>
  <si>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</si>
  <si>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</si>
  <si>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</si>
  <si>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</si>
  <si>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</si>
  <si>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</si>
  <si>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mt16lva070b</t>
  </si>
  <si>
    <t xml:space="preserve">m²</t>
  </si>
  <si>
    <t xml:space="preserve">Painel de lã mineral, segundo EN 13162, de 40 mm de espessura, revestido numa das suas faces com um véu preto, resistência térmica 1,1 m²°C/W, condutibilidade térmica 0,035 W/(m°C).</t>
  </si>
  <si>
    <t xml:space="preserve">mt16aaa020ab</t>
  </si>
  <si>
    <t xml:space="preserve">Ud</t>
  </si>
  <si>
    <t xml:space="preserve">Fixação mecânica para painéis isolantes de lã mineral, colocados directamente sobre a superfície suporte.</t>
  </si>
  <si>
    <t xml:space="preserve">mt16aaa030</t>
  </si>
  <si>
    <t xml:space="preserve">m</t>
  </si>
  <si>
    <t xml:space="preserve">Fita autocolante para vedação de juntas.</t>
  </si>
  <si>
    <t xml:space="preserve">mt12pra010aaa1</t>
  </si>
  <si>
    <t xml:space="preserve">m²</t>
  </si>
  <si>
    <t xml:space="preserve">Painel compósito Alucobond Plus "ALUCOBOND", de 2000 a 6800 mm de comprimento, 555 mm de altura e 4 mm de espessura, composto por duas lâminas de liga de alumínio EN AW-5005-A, de 0,5 mm de espessura, lacadas com PVDF pela face exterior, acabamento Solid, cor Black, com filme de protecção de plástico, unidas por um núcleo central mineral, de 3 mm de espessura, Euroclasse B-s1, d0 de reacção ao fogo, formando uma cassete horizontal com dobras de 35 mm nos seus quatro lados, reforçada com perfis longitudinais SZ de alumínio colocados ao longo dos seus bordos superior e inferior e rebitados a estes cada 500 mm no máximo, com rebites de aço inoxidável e cabeça de alumínio; serão também dispostos perfis de alumínio ao longo das dobras verticais e reforços intermédios aderidos à sua face traseira.</t>
  </si>
  <si>
    <t xml:space="preserve">mt12pra100a</t>
  </si>
  <si>
    <t xml:space="preserve">m²</t>
  </si>
  <si>
    <t xml:space="preserve">Subestrutura suporte composta de montantes realizados com perfis em forma de omega, de alumínio extrudido, de 4 m de comprimento máximo, ancorados à superfície suporte com suportes de sustentação de alumínio e peças de neopreno para evitar as pontes térmicas, fixados com parafusos de aço inoxidável.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</si>
  <si>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</si>
  <si>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</si>
  <si>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</si>
  <si>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</si>
  <si>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</si>
  <si>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</si>
  <si>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</si>
  <si>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</si>
  <si>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</si>
  <si>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</si>
  <si>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</si>
  <si>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</si>
  <si>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</si>
  <si>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</si>
  <si>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21,62€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</si>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</sst>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3.57" customWidth="1"/>
    <col min="5" max="5" width="54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7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1.050000</v>
      </c>
      <c r="H9" s="10"/>
      <c r="I9" s="12">
        <v>5.340000</v>
      </c>
      <c r="J9" s="12">
        <f ca="1">ROUND(INDIRECT(ADDRESS(ROW()+(0), COLUMN()+(-3), 1))*INDIRECT(ADDRESS(ROW()+(0), COLUMN()+(-1), 1)), 2)</f>
        <v>5.610000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4.000000</v>
      </c>
      <c r="H10" s="15"/>
      <c r="I10" s="16">
        <v>0.200000</v>
      </c>
      <c r="J10" s="16">
        <f ca="1">ROUND(INDIRECT(ADDRESS(ROW()+(0), COLUMN()+(-3), 1))*INDIRECT(ADDRESS(ROW()+(0), COLUMN()+(-1), 1)), 2)</f>
        <v>0.800000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0.440000</v>
      </c>
      <c r="H11" s="15"/>
      <c r="I11" s="16">
        <v>0.300000</v>
      </c>
      <c r="J11" s="16">
        <f ca="1">ROUND(INDIRECT(ADDRESS(ROW()+(0), COLUMN()+(-3), 1))*INDIRECT(ADDRESS(ROW()+(0), COLUMN()+(-1), 1)), 2)</f>
        <v>0.130000</v>
      </c>
      <c r="K11" s="16"/>
    </row>
    <row r="12" spans="1:11" ht="129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1.050000</v>
      </c>
      <c r="H12" s="15"/>
      <c r="I12" s="16">
        <v>46.930000</v>
      </c>
      <c r="J12" s="16">
        <f ca="1">ROUND(INDIRECT(ADDRESS(ROW()+(0), COLUMN()+(-3), 1))*INDIRECT(ADDRESS(ROW()+(0), COLUMN()+(-1), 1)), 2)</f>
        <v>49.280000</v>
      </c>
      <c r="K12" s="16"/>
    </row>
    <row r="13" spans="1:11" ht="55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1.000000</v>
      </c>
      <c r="H13" s="15"/>
      <c r="I13" s="16">
        <v>31.500000</v>
      </c>
      <c r="J13" s="16">
        <f ca="1">ROUND(INDIRECT(ADDRESS(ROW()+(0), COLUMN()+(-3), 1))*INDIRECT(ADDRESS(ROW()+(0), COLUMN()+(-1), 1)), 2)</f>
        <v>31.500000</v>
      </c>
      <c r="K13" s="16"/>
    </row>
    <row r="14" spans="1:11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0.139000</v>
      </c>
      <c r="H14" s="15"/>
      <c r="I14" s="16">
        <v>17.410000</v>
      </c>
      <c r="J14" s="16">
        <f ca="1">ROUND(INDIRECT(ADDRESS(ROW()+(0), COLUMN()+(-3), 1))*INDIRECT(ADDRESS(ROW()+(0), COLUMN()+(-1), 1)), 2)</f>
        <v>2.420000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0.139000</v>
      </c>
      <c r="H15" s="15"/>
      <c r="I15" s="16">
        <v>16.450000</v>
      </c>
      <c r="J15" s="16">
        <f ca="1">ROUND(INDIRECT(ADDRESS(ROW()+(0), COLUMN()+(-3), 1))*INDIRECT(ADDRESS(ROW()+(0), COLUMN()+(-1), 1)), 2)</f>
        <v>2.290000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0.929000</v>
      </c>
      <c r="H16" s="15"/>
      <c r="I16" s="16">
        <v>17.410000</v>
      </c>
      <c r="J16" s="16">
        <f ca="1">ROUND(INDIRECT(ADDRESS(ROW()+(0), COLUMN()+(-3), 1))*INDIRECT(ADDRESS(ROW()+(0), COLUMN()+(-1), 1)), 2)</f>
        <v>16.170000</v>
      </c>
      <c r="K16" s="16"/>
    </row>
    <row r="17" spans="1:11" ht="13.50" thickBot="1" customHeight="1">
      <c r="A17" s="13" t="s">
        <v>35</v>
      </c>
      <c r="B17" s="13"/>
      <c r="C17" s="13"/>
      <c r="D17" s="17" t="s">
        <v>36</v>
      </c>
      <c r="E17" s="18" t="s">
        <v>37</v>
      </c>
      <c r="F17" s="18"/>
      <c r="G17" s="19">
        <v>0.929000</v>
      </c>
      <c r="H17" s="19"/>
      <c r="I17" s="20">
        <v>16.450000</v>
      </c>
      <c r="J17" s="20">
        <f ca="1">ROUND(INDIRECT(ADDRESS(ROW()+(0), COLUMN()+(-3), 1))*INDIRECT(ADDRESS(ROW()+(0), COLUMN()+(-1), 1)), 2)</f>
        <v>15.280000</v>
      </c>
      <c r="K17" s="20"/>
    </row>
    <row r="18" spans="1:11" ht="13.50" thickBot="1" customHeight="1">
      <c r="A18" s="18"/>
      <c r="B18" s="18"/>
      <c r="C18" s="18"/>
      <c r="D18" s="21" t="s">
        <v>38</v>
      </c>
      <c r="E18" s="4" t="s">
        <v>39</v>
      </c>
      <c r="F18" s="4"/>
      <c r="G18" s="22">
        <v>3.000000</v>
      </c>
      <c r="H18" s="22"/>
      <c r="I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123.480000</v>
      </c>
      <c r="J18" s="23">
        <f ca="1">ROUND(INDIRECT(ADDRESS(ROW()+(0), COLUMN()+(-3), 1))*INDIRECT(ADDRESS(ROW()+(0), COLUMN()+(-1), 1))/100, 2)</f>
        <v>3.700000</v>
      </c>
      <c r="K18" s="23"/>
    </row>
    <row r="19" spans="1:11" ht="13.50" thickBot="1" customHeight="1">
      <c r="A19" s="24" t="s">
        <v>40</v>
      </c>
      <c r="B19" s="24"/>
      <c r="C19" s="24"/>
      <c r="D19" s="25"/>
      <c r="E19" s="25"/>
      <c r="F19" s="25"/>
      <c r="G19" s="26"/>
      <c r="H19" s="26"/>
      <c r="I19" s="24" t="s">
        <v>41</v>
      </c>
      <c r="J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127.180000</v>
      </c>
      <c r="K19" s="27"/>
    </row>
    <row r="22" spans="1:11" ht="13.50" thickBot="1" customHeight="1">
      <c r="A22" s="28" t="s">
        <v>42</v>
      </c>
      <c r="B22" s="28"/>
      <c r="C22" s="28"/>
      <c r="D22" s="28"/>
      <c r="E22" s="28"/>
      <c r="F22" s="28" t="s">
        <v>43</v>
      </c>
      <c r="G22" s="28"/>
      <c r="H22" s="28" t="s">
        <v>44</v>
      </c>
      <c r="I22" s="28"/>
      <c r="J22" s="28"/>
      <c r="K22" s="28" t="s">
        <v>45</v>
      </c>
    </row>
    <row r="23" spans="1:11" ht="13.50" thickBot="1" customHeight="1">
      <c r="A23" s="29" t="s">
        <v>46</v>
      </c>
      <c r="B23" s="29"/>
      <c r="C23" s="29"/>
      <c r="D23" s="29"/>
      <c r="E23" s="29"/>
      <c r="F23" s="30">
        <v>1072015.000000</v>
      </c>
      <c r="G23" s="30"/>
      <c r="H23" s="30">
        <v>1072016.000000</v>
      </c>
      <c r="I23" s="30"/>
      <c r="J23" s="30"/>
      <c r="K23" s="30"/>
    </row>
    <row r="24" spans="1:11" ht="24.00" thickBot="1" customHeight="1">
      <c r="A24" s="31" t="s">
        <v>47</v>
      </c>
      <c r="B24" s="31"/>
      <c r="C24" s="31"/>
      <c r="D24" s="31"/>
      <c r="E24" s="31"/>
      <c r="F24" s="32"/>
      <c r="G24" s="32"/>
      <c r="H24" s="32"/>
      <c r="I24" s="32"/>
      <c r="J24" s="32"/>
      <c r="K24" s="32"/>
    </row>
    <row r="27" spans="1:1" ht="33.75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